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V:\Sampo 2014\Vuosikertomus 2014\12_taulukot\Laskentakaavat ja tunnusluvut\"/>
    </mc:Choice>
  </mc:AlternateContent>
  <bookViews>
    <workbookView xWindow="240" yWindow="225" windowWidth="20115" windowHeight="8385"/>
  </bookViews>
  <sheets>
    <sheet name="Tunnusluvut" sheetId="1" r:id="rId1"/>
  </sheets>
  <definedNames>
    <definedName name="_xlnm.Print_Area" localSheetId="0">Tunnusluvut!$A$1:$G$72</definedName>
    <definedName name="_xlnm.Print_Titles" localSheetId="0">Tunnusluvut!#REF!</definedName>
  </definedNames>
  <calcPr calcId="152511"/>
</workbook>
</file>

<file path=xl/calcChain.xml><?xml version="1.0" encoding="utf-8"?>
<calcChain xmlns="http://schemas.openxmlformats.org/spreadsheetml/2006/main">
  <c r="G57" i="1" l="1"/>
  <c r="G58" i="1" s="1"/>
  <c r="G56" i="1"/>
  <c r="G52" i="1"/>
</calcChain>
</file>

<file path=xl/sharedStrings.xml><?xml version="1.0" encoding="utf-8"?>
<sst xmlns="http://schemas.openxmlformats.org/spreadsheetml/2006/main" count="112" uniqueCount="59">
  <si>
    <t xml:space="preserve">Konsernin yhteiset tunnusluvut </t>
  </si>
  <si>
    <t>Voitto ennen veroja</t>
  </si>
  <si>
    <t>Oman pääoman tuotto (käyvin arvoin)</t>
  </si>
  <si>
    <t>%</t>
  </si>
  <si>
    <t>Kokonaispääoman tuotto (käyvin arvoin)</t>
  </si>
  <si>
    <t>Omavaraisuusaste</t>
  </si>
  <si>
    <r>
      <t>Konsernin vakavaraisuus ¹</t>
    </r>
    <r>
      <rPr>
        <sz val="10"/>
        <rFont val="Arial"/>
        <family val="2"/>
      </rPr>
      <t>)</t>
    </r>
  </si>
  <si>
    <r>
      <t>Konsernin vakavaraisuussuhde ¹</t>
    </r>
    <r>
      <rPr>
        <sz val="8"/>
        <rFont val="Arial"/>
        <family val="2"/>
      </rPr>
      <t>)</t>
    </r>
  </si>
  <si>
    <t>Henkilöstön keskimääräinen lukumäärä</t>
  </si>
  <si>
    <t xml:space="preserve">Vahinkovakuutustoiminnan tunnusluvut </t>
  </si>
  <si>
    <t xml:space="preserve">Vakuutusmaksutulo ennen jälleenvakuuttajien osuutta </t>
  </si>
  <si>
    <t>Vakuutusmaksutuotot</t>
  </si>
  <si>
    <t>Oman pääoman tuotto käyvin arvoin (RoE)</t>
  </si>
  <si>
    <r>
      <t>Riskisuhde ²</t>
    </r>
    <r>
      <rPr>
        <sz val="8"/>
        <rFont val="Arial"/>
        <family val="2"/>
      </rPr>
      <t>)</t>
    </r>
  </si>
  <si>
    <r>
      <t>Toimintakulusuhde ²</t>
    </r>
    <r>
      <rPr>
        <sz val="8"/>
        <rFont val="Arial"/>
        <family val="2"/>
      </rPr>
      <t>)</t>
    </r>
  </si>
  <si>
    <r>
      <t>Vahinkosuhde ilman perustekorkokulua ²</t>
    </r>
    <r>
      <rPr>
        <sz val="8"/>
        <rFont val="Arial"/>
        <family val="2"/>
      </rPr>
      <t>)</t>
    </r>
  </si>
  <si>
    <r>
      <t>Liikekulusuhde ²</t>
    </r>
    <r>
      <rPr>
        <sz val="8"/>
        <rFont val="Arial"/>
        <family val="2"/>
      </rPr>
      <t>)</t>
    </r>
  </si>
  <si>
    <t>Yhdistetty kulusuhde ilman perustekorkokulua</t>
  </si>
  <si>
    <t>Vakavaraisuuspääoma (IFRS) *)</t>
  </si>
  <si>
    <t>Vastuuvelasta (IFRS) *)</t>
  </si>
  <si>
    <t>Vastuunkantokyky *)</t>
  </si>
  <si>
    <t>*) Perustuvat If-alakonsernin tilinpäätökseen.</t>
  </si>
  <si>
    <t>Henkivakuutustoiminnan tunnusluvut</t>
  </si>
  <si>
    <t>Liikekustannussuhde</t>
  </si>
  <si>
    <t>Vakavaraisuuspääoma (IFRS)</t>
  </si>
  <si>
    <t>Vastuuvelasta (IFRS)</t>
  </si>
  <si>
    <t xml:space="preserve">Omistusyhteisön tunnusluvut </t>
  </si>
  <si>
    <t>Osakekohtaiset tunnusluvut</t>
  </si>
  <si>
    <t>Osakekohtainen tulos</t>
  </si>
  <si>
    <t>euro</t>
  </si>
  <si>
    <t>Osakekohtainen tulos, ml. muut laajan tuloksen erät</t>
  </si>
  <si>
    <t>Osakekohtainen oma pääoma</t>
  </si>
  <si>
    <t>Osakekohtainen substanssi</t>
  </si>
  <si>
    <t>Osakekohtainen osinko ³)</t>
  </si>
  <si>
    <t>Osinko/tulos</t>
  </si>
  <si>
    <t>Efektiivinen osinkotuotto</t>
  </si>
  <si>
    <t>Hinta/voitto -suhde (PE-luku)</t>
  </si>
  <si>
    <t xml:space="preserve">Osakkeiden antioikaistu lkm 31.12. </t>
  </si>
  <si>
    <t xml:space="preserve">Osakkeiden antioikaistu keskimääräinen lkm </t>
  </si>
  <si>
    <t>Osakkeiden painotettu keskim. lkm laimentavat osakkeet huomioituna</t>
  </si>
  <si>
    <t>Osakekannan markkina-arvo</t>
  </si>
  <si>
    <t>A-sarja:</t>
  </si>
  <si>
    <t xml:space="preserve">Osakkeiden painotettu keskim. lkm laimentavat osakkeet huomioituna </t>
  </si>
  <si>
    <t>Painotettu keskim. kaupantekokurssi</t>
  </si>
  <si>
    <t>Antioikaistu ylin kurssi</t>
  </si>
  <si>
    <t>Antioikaistu alin kurssi</t>
  </si>
  <si>
    <t>Antioikaistu viimeinen kaupantekokurssi</t>
  </si>
  <si>
    <t xml:space="preserve">Osakkeen pörssivaihto tilikaudella </t>
  </si>
  <si>
    <t>Osakkeen suhteellinen pörssivaihto</t>
  </si>
  <si>
    <t>B-sarja:</t>
  </si>
  <si>
    <t>Osakkeiden antioikaistu lkm 31.12.</t>
  </si>
  <si>
    <t>Tunnuslukuja laskettaessa veroina on otettu huomioon tilikauden tulosta vastaava vero. Kiinteistöjen arvostuserot laskennallisella verovelalla vähennettynä on otettu huomioon laskettaessa kokonaispääoman tuottoa, oman pääoman tuottoa, omavaraisuusastetta sekä osakekohtaista substanssia. Lisäksi kokonaispääoman tuottoa sekä oman pääoman tuottoa laskettaessa on otettu huomioon muut laajan tuloksen erät. Osakekohtaista substanssia laskettaessa on huomioon otettu myös konsernin arvostuserot osakkuusyhtiöt Nordeasta ja Topdanmarkista.</t>
  </si>
  <si>
    <t>Milj. e</t>
  </si>
  <si>
    <t>1 000 kpl</t>
  </si>
  <si>
    <t>1 000 kpl</t>
  </si>
  <si>
    <t xml:space="preserve">¹) Nordean tultua Sammon osakkuusyhtiöksi 31.12.2009 muuttui Sampo-konserni rahoitus- ja vakuutusyritysryhmittymien valvonnasta annetun lain (2004/699) mukaiseksi rahoitus- ja vakuutusyritysryhmittymäksi. Konsernin vakavaraisuus lasketaan lain kolmannen luvun mukaisesti. Vakavaraisuus on Finanssivalvonnan suostumuksella määrätty konsernitilinpäätöksen perusteella. </t>
  </si>
  <si>
    <t>²) Vahinkovakuutustoiminnan tunnusluvut on laskettu toimintokohtaisten kulujen pohjalta, eikä niitä siksi voida johtaa suoraan sulautetusta tuloslaskelmakaavasta.</t>
  </si>
  <si>
    <t>25,00</t>
  </si>
  <si>
    <t xml:space="preserve">³) Hallituksen ehdotus yhtiökokoukselle tilikaudelta 2014.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</si>
</sst>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3" x14ac:knownFonts="1">
    <font>
      <sz val="10"/>
      <color theme="1"/>
      <name val="Arial"/>
      <family val="2"/>
    </font>
    <font>
      <b/>
      <sz val="10"/>
      <name val="Arial"/>
      <family val="2"/>
    </font>
    <font>
      <sz val="10"/>
      <name val="Arial"/>
      <family val="2"/>
    </font>
    <font>
      <sz val="8"/>
      <name val="Arial"/>
      <family val="2"/>
    </font>
    <font>
      <sz val="9"/>
      <name val="Arial"/>
      <family val="2"/>
    </font>
    <font>
      <b/>
      <sz val="20"/>
      <name val="Arial"/>
      <family val="2"/>
    </font>
    <font>
      <b/>
      <sz val="16"/>
      <name val="Arial"/>
      <family val="2"/>
    </font>
    <font>
      <b/>
      <sz val="12"/>
      <name val="Arial"/>
      <family val="2"/>
    </font>
    <font>
      <b/>
      <sz val="11"/>
      <name val="Arial"/>
      <family val="2"/>
    </font>
    <font>
      <sz val="10"/>
      <color indexed="63"/>
      <name val="Arial"/>
      <family val="2"/>
    </font>
    <font>
      <sz val="10"/>
      <color theme="10"/>
      <name val="Arial"/>
      <family val="2"/>
    </font>
    <font>
      <b/>
      <sz val="10"/>
      <color indexed="63"/>
      <name val="Arial"/>
      <family val="2"/>
    </font>
    <font>
      <sz val="10"/>
      <color indexed="12"/>
      <name val="Arial"/>
      <family val="2"/>
    </font>
  </fonts>
  <fills count="4">
    <fill>
      <patternFill patternType="none"/>
    </fill>
    <fill>
      <patternFill patternType="gray125"/>
    </fill>
    <fill>
      <patternFill patternType="solid">
        <fgColor rgb="FFFAE6C8"/>
        <bgColor indexed="64"/>
      </patternFill>
    </fill>
    <fill>
      <patternFill patternType="solid">
        <fgColor rgb="FFDCE6F1"/>
        <bgColor indexed="64"/>
      </patternFill>
    </fill>
  </fills>
  <borders count="4">
    <border>
      <left/>
      <right/>
      <top/>
      <bottom/>
      <diagonal/>
    </border>
    <border>
      <left/>
      <right/>
      <top style="thin">
        <color rgb="FF000000"/>
      </top>
      <bottom style="thin">
        <color rgb="FF000000"/>
      </bottom>
      <diagonal/>
    </border>
    <border>
      <left/>
      <right/>
      <top/>
      <bottom style="medium">
        <color rgb="FF000000"/>
      </bottom>
      <diagonal/>
    </border>
    <border>
      <left/>
      <right/>
      <top style="medium">
        <color rgb="FF000000"/>
      </top>
      <bottom/>
      <diagonal/>
    </border>
  </borders>
  <cellStyleXfs count="42">
    <xf numFmtId="0" fontId="0" fillId="0" borderId="0"/>
    <xf numFmtId="0" fontId="2" fillId="0" borderId="0" applyNumberFormat="0" applyFont="0" applyFill="0" applyBorder="0" applyAlignment="0" applyProtection="0">
      <alignment horizontal="left"/>
    </xf>
    <xf numFmtId="0" fontId="1" fillId="0" borderId="0">
      <alignment wrapText="1"/>
    </xf>
    <xf numFmtId="0" fontId="1" fillId="0" borderId="0">
      <alignment horizontal="center" wrapText="1"/>
    </xf>
    <xf numFmtId="4" fontId="1" fillId="2" borderId="0">
      <alignment horizontal="right"/>
    </xf>
    <xf numFmtId="0" fontId="1" fillId="0" borderId="0" applyAlignment="0">
      <alignment wrapText="1"/>
    </xf>
    <xf numFmtId="0" fontId="1" fillId="0" borderId="0" applyNumberFormat="0">
      <alignment horizontal="right" wrapText="1"/>
    </xf>
    <xf numFmtId="0" fontId="1" fillId="0" borderId="0"/>
    <xf numFmtId="0" fontId="5" fillId="0" borderId="0" applyNumberFormat="0" applyAlignment="0"/>
    <xf numFmtId="0" fontId="6" fillId="0" borderId="0" applyAlignment="0"/>
    <xf numFmtId="49" fontId="7" fillId="0" borderId="0" applyAlignment="0"/>
    <xf numFmtId="0" fontId="8" fillId="0" borderId="0">
      <alignment wrapText="1"/>
    </xf>
    <xf numFmtId="49" fontId="1" fillId="0" borderId="0">
      <alignment horizontal="left"/>
    </xf>
    <xf numFmtId="0" fontId="9" fillId="3" borderId="0" applyNumberFormat="0">
      <alignment horizontal="right"/>
    </xf>
    <xf numFmtId="49" fontId="9" fillId="2" borderId="0">
      <alignment horizontal="right"/>
    </xf>
    <xf numFmtId="0" fontId="2" fillId="0" borderId="0" applyFill="0" applyBorder="0">
      <alignment horizontal="left"/>
    </xf>
    <xf numFmtId="0" fontId="10" fillId="0" borderId="1">
      <alignment horizontal="right"/>
    </xf>
    <xf numFmtId="0" fontId="1" fillId="0" borderId="0" applyNumberFormat="0" applyFont="0" applyFill="0" applyBorder="0" applyAlignment="0"/>
    <xf numFmtId="49" fontId="2" fillId="0" borderId="0" applyFill="0" applyBorder="0">
      <alignment horizontal="right"/>
    </xf>
    <xf numFmtId="0" fontId="1" fillId="0" borderId="1" applyFill="0" applyAlignment="0"/>
    <xf numFmtId="4" fontId="1" fillId="2" borderId="1">
      <alignment horizontal="right"/>
    </xf>
    <xf numFmtId="0" fontId="2" fillId="0" borderId="0"/>
    <xf numFmtId="0" fontId="3" fillId="0" borderId="0">
      <alignment wrapText="1"/>
    </xf>
    <xf numFmtId="0" fontId="7" fillId="0" borderId="0">
      <alignment wrapText="1"/>
    </xf>
    <xf numFmtId="0" fontId="11" fillId="0" borderId="2" applyFill="0">
      <alignment horizontal="left"/>
    </xf>
    <xf numFmtId="0" fontId="11" fillId="0" borderId="2" applyFill="0">
      <alignment horizontal="left"/>
    </xf>
    <xf numFmtId="0" fontId="11" fillId="0" borderId="2" applyFill="0">
      <alignment horizontal="right"/>
    </xf>
    <xf numFmtId="0" fontId="1" fillId="0" borderId="1" applyNumberFormat="0" applyFill="0" applyAlignment="0"/>
    <xf numFmtId="4" fontId="1" fillId="3" borderId="1" applyNumberFormat="0">
      <alignment horizontal="right"/>
    </xf>
    <xf numFmtId="49" fontId="1" fillId="2" borderId="1">
      <alignment horizontal="right"/>
    </xf>
    <xf numFmtId="0" fontId="2" fillId="0" borderId="1">
      <alignment horizontal="right"/>
    </xf>
    <xf numFmtId="3" fontId="1" fillId="0" borderId="1" applyNumberFormat="0">
      <alignment horizontal="right"/>
    </xf>
    <xf numFmtId="0" fontId="12" fillId="0" borderId="0" applyNumberFormat="0" applyBorder="0" applyAlignment="0">
      <protection locked="0"/>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alignment wrapText="1"/>
    </xf>
  </cellStyleXfs>
  <cellXfs count="44">
    <xf numFmtId="0" fontId="0" fillId="0" borderId="0" xfId="0"/>
    <xf numFmtId="0" fontId="0" fillId="0" borderId="0" xfId="0" applyAlignment="1">
      <alignment horizontal="right"/>
    </xf>
    <xf numFmtId="0" fontId="0" fillId="0" borderId="0" xfId="0" applyAlignment="1">
      <alignment wrapText="1"/>
    </xf>
    <xf numFmtId="3" fontId="0" fillId="0" borderId="0" xfId="0" applyNumberFormat="1" applyFill="1" applyAlignment="1">
      <alignment horizontal="right"/>
    </xf>
    <xf numFmtId="3" fontId="2" fillId="0" borderId="0" xfId="0" applyNumberFormat="1" applyFont="1" applyFill="1" applyBorder="1" applyAlignment="1">
      <alignment horizontal="right"/>
    </xf>
    <xf numFmtId="0" fontId="0" fillId="0" borderId="0" xfId="0" applyFill="1" applyAlignment="1">
      <alignment horizontal="right"/>
    </xf>
    <xf numFmtId="0" fontId="2" fillId="0" borderId="0" xfId="0" applyFont="1" applyFill="1" applyAlignment="1">
      <alignment horizontal="right"/>
    </xf>
    <xf numFmtId="0" fontId="2" fillId="0" borderId="0" xfId="0" applyFont="1" applyAlignment="1">
      <alignment horizontal="right"/>
    </xf>
    <xf numFmtId="164" fontId="2" fillId="0" borderId="0" xfId="0" applyNumberFormat="1" applyFont="1" applyFill="1" applyAlignment="1">
      <alignment horizontal="right"/>
    </xf>
    <xf numFmtId="164" fontId="2" fillId="0" borderId="0" xfId="0" applyNumberFormat="1" applyFont="1" applyAlignment="1">
      <alignment horizontal="right"/>
    </xf>
    <xf numFmtId="0" fontId="2" fillId="0" borderId="0" xfId="0" applyFont="1" applyAlignment="1">
      <alignment wrapText="1"/>
    </xf>
    <xf numFmtId="164" fontId="0" fillId="0" borderId="0" xfId="0" applyNumberFormat="1" applyAlignment="1">
      <alignment horizontal="right"/>
    </xf>
    <xf numFmtId="3" fontId="2" fillId="0" borderId="0" xfId="0" applyNumberFormat="1" applyFont="1" applyFill="1" applyAlignment="1">
      <alignment horizontal="right"/>
    </xf>
    <xf numFmtId="164" fontId="0" fillId="0" borderId="0" xfId="0" applyNumberFormat="1" applyFill="1" applyAlignment="1">
      <alignment horizontal="right"/>
    </xf>
    <xf numFmtId="3" fontId="2" fillId="0" borderId="0" xfId="0" applyNumberFormat="1" applyFont="1" applyAlignment="1">
      <alignment horizontal="right"/>
    </xf>
    <xf numFmtId="0" fontId="2" fillId="0" borderId="0" xfId="0" applyFont="1" applyFill="1" applyAlignment="1">
      <alignment horizontal="left"/>
    </xf>
    <xf numFmtId="1" fontId="2" fillId="0" borderId="0" xfId="0" applyNumberFormat="1" applyFont="1" applyFill="1"/>
    <xf numFmtId="0" fontId="0" fillId="0" borderId="0" xfId="0" quotePrefix="1" applyAlignment="1">
      <alignment horizontal="right"/>
    </xf>
    <xf numFmtId="0" fontId="2" fillId="0" borderId="0" xfId="0" applyFont="1" applyFill="1" applyBorder="1" applyAlignment="1">
      <alignment horizontal="left" wrapText="1"/>
    </xf>
    <xf numFmtId="2" fontId="0" fillId="0" borderId="0" xfId="0" quotePrefix="1" applyNumberFormat="1" applyAlignment="1">
      <alignment horizontal="right"/>
    </xf>
    <xf numFmtId="2" fontId="0" fillId="0" borderId="0" xfId="0" applyNumberFormat="1" applyAlignment="1">
      <alignment horizontal="right"/>
    </xf>
    <xf numFmtId="2" fontId="2" fillId="0" borderId="0" xfId="0" applyNumberFormat="1" applyFont="1" applyAlignment="1">
      <alignment horizontal="right"/>
    </xf>
    <xf numFmtId="2" fontId="0" fillId="0" borderId="0" xfId="0" applyNumberFormat="1" applyFill="1" applyAlignment="1">
      <alignment horizontal="right"/>
    </xf>
    <xf numFmtId="3" fontId="0" fillId="0" borderId="0" xfId="0" applyNumberFormat="1" applyAlignment="1">
      <alignment horizontal="right"/>
    </xf>
    <xf numFmtId="2" fontId="2" fillId="0" borderId="0" xfId="0" applyNumberFormat="1" applyFont="1" applyFill="1" applyBorder="1" applyAlignment="1">
      <alignment horizontal="right"/>
    </xf>
    <xf numFmtId="0" fontId="2" fillId="0" borderId="0" xfId="0" applyFont="1" applyFill="1"/>
    <xf numFmtId="0" fontId="4" fillId="0" borderId="0" xfId="0" applyFont="1" applyFill="1" applyBorder="1"/>
    <xf numFmtId="4" fontId="1" fillId="2" borderId="0" xfId="4">
      <alignment horizontal="right"/>
    </xf>
    <xf numFmtId="0" fontId="11" fillId="0" borderId="2" xfId="24">
      <alignment horizontal="left"/>
    </xf>
    <xf numFmtId="0" fontId="11" fillId="0" borderId="2" xfId="26">
      <alignment horizontal="right"/>
    </xf>
    <xf numFmtId="165" fontId="1" fillId="2" borderId="0" xfId="4" applyNumberFormat="1">
      <alignment horizontal="right"/>
    </xf>
    <xf numFmtId="3" fontId="1" fillId="2" borderId="0" xfId="4" applyNumberFormat="1">
      <alignment horizontal="right"/>
    </xf>
    <xf numFmtId="0" fontId="0" fillId="0" borderId="3" xfId="0" applyBorder="1" applyAlignment="1">
      <alignment wrapText="1"/>
    </xf>
    <xf numFmtId="0" fontId="0" fillId="0" borderId="0" xfId="0" applyAlignment="1">
      <alignment horizontal="left" indent="2"/>
    </xf>
    <xf numFmtId="0" fontId="0" fillId="0" borderId="0" xfId="17" applyFont="1"/>
    <xf numFmtId="0" fontId="0" fillId="0" borderId="0" xfId="0"/>
    <xf numFmtId="4" fontId="1" fillId="2" borderId="0" xfId="4" applyNumberFormat="1">
      <alignment horizontal="right"/>
    </xf>
    <xf numFmtId="49" fontId="2" fillId="0" borderId="0" xfId="0" applyNumberFormat="1" applyFont="1" applyFill="1" applyBorder="1" applyAlignment="1">
      <alignment horizontal="right"/>
    </xf>
    <xf numFmtId="0" fontId="0" fillId="0" borderId="0" xfId="0"/>
    <xf numFmtId="0" fontId="11" fillId="0" borderId="2" xfId="24">
      <alignment horizontal="left"/>
    </xf>
    <xf numFmtId="0" fontId="3" fillId="0" borderId="0" xfId="22">
      <alignment wrapText="1"/>
    </xf>
    <xf numFmtId="0" fontId="0" fillId="0" borderId="0" xfId="0" applyAlignment="1">
      <alignment wrapText="1"/>
    </xf>
    <xf numFmtId="0" fontId="3" fillId="0" borderId="0" xfId="41" quotePrefix="1">
      <alignment wrapText="1"/>
    </xf>
    <xf numFmtId="0" fontId="3" fillId="0" borderId="0" xfId="41">
      <alignment wrapText="1"/>
    </xf>
  </cellXfs>
  <cellStyles count="42">
    <cellStyle name="ar-blank" xfId="1"/>
    <cellStyle name="ar-bold" xfId="2"/>
    <cellStyle name="ar-bold-center" xfId="3"/>
    <cellStyle name="ar-bold-hilite" xfId="4"/>
    <cellStyle name="ar-bold-no-line" xfId="5"/>
    <cellStyle name="ar-bold-right" xfId="6"/>
    <cellStyle name="ar-download" xfId="7"/>
    <cellStyle name="ar-h1" xfId="8"/>
    <cellStyle name="ar-h2" xfId="9"/>
    <cellStyle name="ar-h3" xfId="10"/>
    <cellStyle name="ar-h4" xfId="11"/>
    <cellStyle name="ar-h5" xfId="12"/>
    <cellStyle name="ar-hilight-right" xfId="13"/>
    <cellStyle name="ar-hilite" xfId="14"/>
    <cellStyle name="ar-left" xfId="15"/>
    <cellStyle name="ar-link-line" xfId="16"/>
    <cellStyle name="ar-pagebreak" xfId="17"/>
    <cellStyle name="ar-right" xfId="18"/>
    <cellStyle name="ar-subtotal" xfId="19"/>
    <cellStyle name="ar-subtotal-hilite" xfId="20"/>
    <cellStyle name="ar-text" xfId="21"/>
    <cellStyle name="ar-text-small" xfId="22"/>
    <cellStyle name="ar-text-small-risk-management" xfId="41"/>
    <cellStyle name="ar-th1" xfId="23"/>
    <cellStyle name="ar-thead" xfId="24"/>
    <cellStyle name="ar-thead-left" xfId="25"/>
    <cellStyle name="ar-thead-right" xfId="26"/>
    <cellStyle name="ar-total" xfId="27"/>
    <cellStyle name="ar-total-hilight-right" xfId="28"/>
    <cellStyle name="ar-total-hilite" xfId="29"/>
    <cellStyle name="ar-total-nobold" xfId="30"/>
    <cellStyle name="ar-total-right" xfId="31"/>
    <cellStyle name="Inmatning" xfId="32"/>
    <cellStyle name="Normaali 2" xfId="33"/>
    <cellStyle name="Normaali 2 2" xfId="34"/>
    <cellStyle name="Normaali 3" xfId="35"/>
    <cellStyle name="Normaali 3 2" xfId="36"/>
    <cellStyle name="Normal" xfId="0" builtinId="0"/>
    <cellStyle name="Normal 2" xfId="37"/>
    <cellStyle name="Normal 2 2" xfId="38"/>
    <cellStyle name="Normal 3" xfId="39"/>
    <cellStyle name="Normal 4" xfId="4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3"/>
  <sheetViews>
    <sheetView tabSelected="1" topLeftCell="A49" zoomScaleNormal="100" workbookViewId="0">
      <selection activeCell="A71" sqref="A71:G71"/>
    </sheetView>
  </sheetViews>
  <sheetFormatPr defaultRowHeight="12.75" x14ac:dyDescent="0.2"/>
  <cols>
    <col min="1" max="1" width="34.7109375" customWidth="1"/>
    <col min="2" max="7" width="8.140625" style="1" customWidth="1"/>
  </cols>
  <sheetData>
    <row r="1" spans="1:7" ht="13.5" thickBot="1" x14ac:dyDescent="0.25">
      <c r="A1" s="28" t="s">
        <v>0</v>
      </c>
      <c r="B1" s="28"/>
      <c r="C1" s="29">
        <v>2014</v>
      </c>
      <c r="D1" s="29">
        <v>2013</v>
      </c>
      <c r="E1" s="29">
        <v>2012</v>
      </c>
      <c r="F1" s="29">
        <v>2011</v>
      </c>
      <c r="G1" s="29">
        <v>2010</v>
      </c>
    </row>
    <row r="2" spans="1:7" x14ac:dyDescent="0.2">
      <c r="C2" s="27"/>
    </row>
    <row r="3" spans="1:7" ht="12.75" customHeight="1" x14ac:dyDescent="0.2">
      <c r="A3" s="2" t="s">
        <v>1</v>
      </c>
      <c r="B3" s="1" t="s">
        <v>52</v>
      </c>
      <c r="C3" s="31">
        <v>1759</v>
      </c>
      <c r="D3" s="4">
        <v>1668</v>
      </c>
      <c r="E3" s="4">
        <v>1622.3848427465364</v>
      </c>
      <c r="F3" s="4">
        <v>1227.5391085275874</v>
      </c>
      <c r="G3" s="4">
        <v>1320.1550806350692</v>
      </c>
    </row>
    <row r="4" spans="1:7" ht="12.75" customHeight="1" x14ac:dyDescent="0.2">
      <c r="A4" s="2" t="s">
        <v>2</v>
      </c>
      <c r="B4" s="1" t="s">
        <v>3</v>
      </c>
      <c r="C4" s="30">
        <v>10.9</v>
      </c>
      <c r="D4" s="5">
        <v>13.8</v>
      </c>
      <c r="E4" s="8">
        <v>19.899999999999999</v>
      </c>
      <c r="F4" s="6">
        <v>7.7</v>
      </c>
      <c r="G4" s="7">
        <v>21.8</v>
      </c>
    </row>
    <row r="5" spans="1:7" ht="12.75" customHeight="1" x14ac:dyDescent="0.2">
      <c r="A5" s="2" t="s">
        <v>4</v>
      </c>
      <c r="B5" s="1" t="s">
        <v>3</v>
      </c>
      <c r="C5" s="30">
        <v>5.6</v>
      </c>
      <c r="D5" s="8">
        <v>7</v>
      </c>
      <c r="E5" s="8">
        <v>9.3000000000000007</v>
      </c>
      <c r="F5" s="8">
        <v>3.7</v>
      </c>
      <c r="G5" s="9">
        <v>10</v>
      </c>
    </row>
    <row r="6" spans="1:7" ht="12.75" customHeight="1" x14ac:dyDescent="0.2">
      <c r="A6" s="2" t="s">
        <v>5</v>
      </c>
      <c r="B6" s="1" t="s">
        <v>3</v>
      </c>
      <c r="C6" s="30">
        <v>31.5</v>
      </c>
      <c r="D6" s="8">
        <v>32.700000000000003</v>
      </c>
      <c r="E6" s="8">
        <v>31.3</v>
      </c>
      <c r="F6" s="8">
        <v>29.7</v>
      </c>
      <c r="G6" s="9">
        <v>29.8</v>
      </c>
    </row>
    <row r="7" spans="1:7" ht="12.75" customHeight="1" x14ac:dyDescent="0.2">
      <c r="A7" s="10" t="s">
        <v>6</v>
      </c>
      <c r="B7" s="1" t="s">
        <v>52</v>
      </c>
      <c r="C7" s="31">
        <v>4281.8999999999996</v>
      </c>
      <c r="D7" s="4">
        <v>3934.4788233283834</v>
      </c>
      <c r="E7" s="4">
        <v>3378.7959567593261</v>
      </c>
      <c r="F7" s="4">
        <v>1891.9045613318867</v>
      </c>
      <c r="G7" s="4">
        <v>3038.1</v>
      </c>
    </row>
    <row r="8" spans="1:7" ht="12.75" customHeight="1" x14ac:dyDescent="0.2">
      <c r="A8" s="10" t="s">
        <v>7</v>
      </c>
      <c r="B8" s="1" t="s">
        <v>3</v>
      </c>
      <c r="C8" s="30">
        <v>187.4</v>
      </c>
      <c r="D8" s="5">
        <v>184.4</v>
      </c>
      <c r="E8" s="5">
        <v>170.9</v>
      </c>
      <c r="F8" s="5">
        <v>138.6</v>
      </c>
      <c r="G8" s="5">
        <v>167.1</v>
      </c>
    </row>
    <row r="9" spans="1:7" ht="12.75" customHeight="1" x14ac:dyDescent="0.2">
      <c r="A9" s="2" t="s">
        <v>8</v>
      </c>
      <c r="C9" s="31">
        <v>6739</v>
      </c>
      <c r="D9" s="3">
        <v>6832</v>
      </c>
      <c r="E9" s="4">
        <v>6823</v>
      </c>
      <c r="F9" s="4">
        <v>6874</v>
      </c>
      <c r="G9" s="4">
        <v>6914</v>
      </c>
    </row>
    <row r="10" spans="1:7" x14ac:dyDescent="0.2">
      <c r="A10" s="38"/>
      <c r="B10" s="38"/>
      <c r="C10" s="38"/>
      <c r="D10" s="38"/>
      <c r="E10" s="38"/>
      <c r="F10" s="38"/>
      <c r="G10" s="38"/>
    </row>
    <row r="11" spans="1:7" ht="12.75" customHeight="1" thickBot="1" x14ac:dyDescent="0.25">
      <c r="A11" s="39" t="s">
        <v>9</v>
      </c>
      <c r="B11" s="39"/>
      <c r="C11" s="39"/>
      <c r="D11" s="39"/>
      <c r="E11" s="39"/>
      <c r="F11" s="39"/>
      <c r="G11" s="39"/>
    </row>
    <row r="12" spans="1:7" ht="25.5" customHeight="1" x14ac:dyDescent="0.2">
      <c r="A12" s="32" t="s">
        <v>10</v>
      </c>
      <c r="B12" s="1" t="s">
        <v>52</v>
      </c>
      <c r="C12" s="31">
        <v>4634.3643823800003</v>
      </c>
      <c r="D12" s="4">
        <v>4768.2382109800001</v>
      </c>
      <c r="E12" s="4">
        <v>4698.4520451500002</v>
      </c>
      <c r="F12" s="4">
        <v>4413.9273722500002</v>
      </c>
      <c r="G12" s="4">
        <v>4189.0298952499998</v>
      </c>
    </row>
    <row r="13" spans="1:7" x14ac:dyDescent="0.2">
      <c r="A13" s="2" t="s">
        <v>11</v>
      </c>
      <c r="B13" s="1" t="s">
        <v>52</v>
      </c>
      <c r="C13" s="31">
        <v>4457.4743439500007</v>
      </c>
      <c r="D13" s="4">
        <v>4504.8683639999999</v>
      </c>
      <c r="E13" s="4">
        <v>4362.6785835199998</v>
      </c>
      <c r="F13" s="4">
        <v>4093.9446005300001</v>
      </c>
      <c r="G13" s="4">
        <v>3893.5718952495686</v>
      </c>
    </row>
    <row r="14" spans="1:7" x14ac:dyDescent="0.2">
      <c r="A14" s="2" t="s">
        <v>1</v>
      </c>
      <c r="B14" s="1" t="s">
        <v>52</v>
      </c>
      <c r="C14" s="31">
        <v>931</v>
      </c>
      <c r="D14" s="4">
        <v>929.34822115624127</v>
      </c>
      <c r="E14" s="4">
        <v>864.4859984920954</v>
      </c>
      <c r="F14" s="4">
        <v>636.28405362935325</v>
      </c>
      <c r="G14" s="4">
        <v>706.96670308453986</v>
      </c>
    </row>
    <row r="15" spans="1:7" ht="12.75" customHeight="1" x14ac:dyDescent="0.2">
      <c r="A15" s="2" t="s">
        <v>12</v>
      </c>
      <c r="B15" s="1" t="s">
        <v>3</v>
      </c>
      <c r="C15" s="30">
        <v>18.100000000000001</v>
      </c>
      <c r="D15" s="5">
        <v>24.4</v>
      </c>
      <c r="E15" s="5">
        <v>36.9</v>
      </c>
      <c r="F15" s="5">
        <v>12.4</v>
      </c>
      <c r="G15" s="11">
        <v>39.799999999999997</v>
      </c>
    </row>
    <row r="16" spans="1:7" x14ac:dyDescent="0.2">
      <c r="A16" s="10" t="s">
        <v>13</v>
      </c>
      <c r="B16" s="1" t="s">
        <v>3</v>
      </c>
      <c r="C16" s="30">
        <v>65.099999999999994</v>
      </c>
      <c r="D16" s="11">
        <v>65.400000000000006</v>
      </c>
      <c r="E16" s="11">
        <v>65.900000000000006</v>
      </c>
      <c r="F16" s="11">
        <v>68.400000000000006</v>
      </c>
      <c r="G16" s="11">
        <v>69.099999999999994</v>
      </c>
    </row>
    <row r="17" spans="1:7" x14ac:dyDescent="0.2">
      <c r="A17" s="10" t="s">
        <v>14</v>
      </c>
      <c r="B17" s="1" t="s">
        <v>3</v>
      </c>
      <c r="C17" s="30">
        <v>22.5</v>
      </c>
      <c r="D17" s="11">
        <v>22.8</v>
      </c>
      <c r="E17" s="11">
        <v>23</v>
      </c>
      <c r="F17" s="1">
        <v>23.5</v>
      </c>
      <c r="G17" s="1">
        <v>23.7</v>
      </c>
    </row>
    <row r="18" spans="1:7" ht="12.75" customHeight="1" x14ac:dyDescent="0.2">
      <c r="A18" s="10" t="s">
        <v>15</v>
      </c>
      <c r="B18" s="1" t="s">
        <v>3</v>
      </c>
      <c r="C18" s="30">
        <v>70.900000000000006</v>
      </c>
      <c r="D18" s="11">
        <v>71.400000000000006</v>
      </c>
      <c r="E18" s="11">
        <v>72</v>
      </c>
      <c r="F18" s="1">
        <v>74.7</v>
      </c>
      <c r="G18" s="11">
        <v>75.599999999999994</v>
      </c>
    </row>
    <row r="19" spans="1:7" x14ac:dyDescent="0.2">
      <c r="A19" s="10" t="s">
        <v>16</v>
      </c>
      <c r="B19" s="1" t="s">
        <v>3</v>
      </c>
      <c r="C19" s="30">
        <v>16.7</v>
      </c>
      <c r="D19" s="8">
        <v>16.8</v>
      </c>
      <c r="E19" s="8">
        <v>16.899999999999999</v>
      </c>
      <c r="F19" s="1">
        <v>17.3</v>
      </c>
      <c r="G19" s="1">
        <v>17.2</v>
      </c>
    </row>
    <row r="20" spans="1:7" ht="12.75" customHeight="1" x14ac:dyDescent="0.2">
      <c r="A20" s="2" t="s">
        <v>17</v>
      </c>
      <c r="B20" s="1" t="s">
        <v>3</v>
      </c>
      <c r="C20" s="30">
        <v>87.7</v>
      </c>
      <c r="D20" s="1">
        <v>88.1</v>
      </c>
      <c r="E20" s="11">
        <v>88.9</v>
      </c>
      <c r="F20" s="11">
        <v>92</v>
      </c>
      <c r="G20" s="1">
        <v>92.8</v>
      </c>
    </row>
    <row r="21" spans="1:7" ht="12.75" customHeight="1" x14ac:dyDescent="0.2">
      <c r="A21" s="2" t="s">
        <v>18</v>
      </c>
      <c r="B21" s="1" t="s">
        <v>52</v>
      </c>
      <c r="C21" s="31">
        <v>3544.0733122058955</v>
      </c>
      <c r="D21" s="12">
        <v>3600.6849999999999</v>
      </c>
      <c r="E21" s="12">
        <v>3358.7159999999999</v>
      </c>
      <c r="F21" s="3">
        <v>3080.3611983842006</v>
      </c>
      <c r="G21" s="3">
        <v>3373.2954101834807</v>
      </c>
    </row>
    <row r="22" spans="1:7" x14ac:dyDescent="0.2">
      <c r="A22" s="33" t="s">
        <v>19</v>
      </c>
      <c r="B22" s="1" t="s">
        <v>3</v>
      </c>
      <c r="C22" s="30">
        <v>38.6</v>
      </c>
      <c r="D22" s="8">
        <v>37.9</v>
      </c>
      <c r="E22" s="8">
        <v>34.083924592984445</v>
      </c>
      <c r="F22" s="13">
        <v>34.154663590962429</v>
      </c>
      <c r="G22" s="13">
        <v>38.200000000000003</v>
      </c>
    </row>
    <row r="23" spans="1:7" x14ac:dyDescent="0.2">
      <c r="A23" s="2" t="s">
        <v>20</v>
      </c>
      <c r="B23" s="1" t="s">
        <v>3</v>
      </c>
      <c r="C23" s="30">
        <v>81.900000000000006</v>
      </c>
      <c r="D23" s="6">
        <v>80.8</v>
      </c>
      <c r="E23" s="13">
        <v>74.599999999999994</v>
      </c>
      <c r="F23" s="11">
        <v>72.400000000000006</v>
      </c>
      <c r="G23" s="5">
        <v>79.5</v>
      </c>
    </row>
    <row r="24" spans="1:7" ht="12.75" customHeight="1" x14ac:dyDescent="0.2">
      <c r="A24" s="2" t="s">
        <v>8</v>
      </c>
      <c r="C24" s="31">
        <v>6173</v>
      </c>
      <c r="D24" s="3">
        <v>6238</v>
      </c>
      <c r="E24" s="3">
        <v>6225</v>
      </c>
      <c r="F24" s="3">
        <v>6299</v>
      </c>
      <c r="G24" s="3">
        <v>6392</v>
      </c>
    </row>
    <row r="25" spans="1:7" x14ac:dyDescent="0.2">
      <c r="A25" s="38"/>
      <c r="B25" s="38"/>
      <c r="C25" s="38"/>
      <c r="D25" s="38"/>
      <c r="E25" s="38"/>
      <c r="F25" s="38"/>
      <c r="G25" s="38"/>
    </row>
    <row r="26" spans="1:7" ht="12.75" customHeight="1" x14ac:dyDescent="0.2">
      <c r="A26" s="40" t="s">
        <v>21</v>
      </c>
      <c r="B26" s="40"/>
      <c r="C26" s="40"/>
      <c r="D26" s="40"/>
      <c r="E26" s="40"/>
      <c r="F26" s="40"/>
      <c r="G26" s="40"/>
    </row>
    <row r="27" spans="1:7" x14ac:dyDescent="0.2">
      <c r="A27" s="41"/>
      <c r="B27" s="41"/>
      <c r="C27" s="41"/>
      <c r="D27" s="41"/>
      <c r="E27" s="41"/>
      <c r="F27" s="41"/>
      <c r="G27" s="41"/>
    </row>
    <row r="28" spans="1:7" ht="12.75" customHeight="1" thickBot="1" x14ac:dyDescent="0.25">
      <c r="A28" s="39" t="s">
        <v>22</v>
      </c>
      <c r="B28" s="39"/>
      <c r="C28" s="39"/>
      <c r="D28" s="39"/>
      <c r="E28" s="39"/>
      <c r="F28" s="39"/>
      <c r="G28" s="39"/>
    </row>
    <row r="29" spans="1:7" ht="24.75" customHeight="1" x14ac:dyDescent="0.2">
      <c r="A29" s="32" t="s">
        <v>10</v>
      </c>
      <c r="B29" s="1" t="s">
        <v>52</v>
      </c>
      <c r="C29" s="31">
        <v>1109.9151143399999</v>
      </c>
      <c r="D29" s="4">
        <v>1068.0635443400001</v>
      </c>
      <c r="E29" s="4">
        <v>982.60997822999991</v>
      </c>
      <c r="F29" s="4">
        <v>854.27685022000003</v>
      </c>
      <c r="G29" s="4">
        <v>1117.0382842700001</v>
      </c>
    </row>
    <row r="30" spans="1:7" x14ac:dyDescent="0.2">
      <c r="A30" s="2" t="s">
        <v>1</v>
      </c>
      <c r="B30" s="1" t="s">
        <v>52</v>
      </c>
      <c r="C30" s="31">
        <v>163</v>
      </c>
      <c r="D30" s="4">
        <v>152.63906468000036</v>
      </c>
      <c r="E30" s="4">
        <v>136.10576367999991</v>
      </c>
      <c r="F30" s="4">
        <v>137.24311319000023</v>
      </c>
      <c r="G30" s="4">
        <v>141.74724345000018</v>
      </c>
    </row>
    <row r="31" spans="1:7" ht="12.75" customHeight="1" x14ac:dyDescent="0.2">
      <c r="A31" s="2" t="s">
        <v>12</v>
      </c>
      <c r="B31" s="1" t="s">
        <v>3</v>
      </c>
      <c r="C31" s="30">
        <v>11.4</v>
      </c>
      <c r="D31" s="5">
        <v>18.3</v>
      </c>
      <c r="E31" s="5">
        <v>28.5</v>
      </c>
      <c r="F31" s="5">
        <v>-11.7</v>
      </c>
      <c r="G31" s="8">
        <v>36.200000000000003</v>
      </c>
    </row>
    <row r="32" spans="1:7" x14ac:dyDescent="0.2">
      <c r="A32" s="2" t="s">
        <v>23</v>
      </c>
      <c r="B32" s="1" t="s">
        <v>3</v>
      </c>
      <c r="C32" s="30">
        <v>104.1</v>
      </c>
      <c r="D32" s="11">
        <v>106.6</v>
      </c>
      <c r="E32" s="11">
        <v>113.9</v>
      </c>
      <c r="F32" s="11">
        <v>109.1</v>
      </c>
      <c r="G32" s="11">
        <v>112.1</v>
      </c>
    </row>
    <row r="33" spans="1:13" x14ac:dyDescent="0.2">
      <c r="A33" s="2" t="s">
        <v>24</v>
      </c>
      <c r="B33" s="1" t="s">
        <v>52</v>
      </c>
      <c r="C33" s="31">
        <v>1461.1573697660001</v>
      </c>
      <c r="D33" s="12">
        <v>1400.7931765200001</v>
      </c>
      <c r="E33" s="12">
        <v>1389.2228526199999</v>
      </c>
      <c r="F33" s="12">
        <v>1046.1293460349693</v>
      </c>
      <c r="G33" s="12">
        <v>1335.1924401517924</v>
      </c>
    </row>
    <row r="34" spans="1:13" x14ac:dyDescent="0.2">
      <c r="A34" s="33" t="s">
        <v>25</v>
      </c>
      <c r="B34" s="1" t="s">
        <v>3</v>
      </c>
      <c r="C34" s="30">
        <v>22.9</v>
      </c>
      <c r="D34" s="6">
        <v>27.6</v>
      </c>
      <c r="E34" s="6">
        <v>27.6</v>
      </c>
      <c r="F34" s="6">
        <v>20.9</v>
      </c>
      <c r="G34" s="6">
        <v>25.7</v>
      </c>
    </row>
    <row r="35" spans="1:13" ht="12.75" customHeight="1" x14ac:dyDescent="0.2">
      <c r="A35" s="2" t="s">
        <v>8</v>
      </c>
      <c r="C35" s="31">
        <v>509</v>
      </c>
      <c r="D35" s="1">
        <v>541</v>
      </c>
      <c r="E35" s="1">
        <v>545</v>
      </c>
      <c r="F35" s="1">
        <v>521</v>
      </c>
      <c r="G35" s="1">
        <v>470</v>
      </c>
    </row>
    <row r="36" spans="1:13" x14ac:dyDescent="0.2">
      <c r="A36" s="38"/>
      <c r="B36" s="38"/>
      <c r="C36" s="38"/>
      <c r="D36" s="38"/>
      <c r="E36" s="38"/>
      <c r="F36" s="38"/>
      <c r="G36" s="38"/>
    </row>
    <row r="37" spans="1:13" ht="12.75" customHeight="1" thickBot="1" x14ac:dyDescent="0.25">
      <c r="A37" s="39" t="s">
        <v>26</v>
      </c>
      <c r="B37" s="39"/>
      <c r="C37" s="39"/>
      <c r="D37" s="39"/>
      <c r="E37" s="39"/>
      <c r="F37" s="39"/>
      <c r="G37" s="39"/>
    </row>
    <row r="38" spans="1:13" x14ac:dyDescent="0.2">
      <c r="A38" s="15" t="s">
        <v>1</v>
      </c>
      <c r="B38" s="1" t="s">
        <v>52</v>
      </c>
      <c r="C38" s="31">
        <v>669</v>
      </c>
      <c r="D38" s="3">
        <v>589.13377336600001</v>
      </c>
      <c r="E38" s="16">
        <v>623.27751788090006</v>
      </c>
      <c r="F38" s="16">
        <v>456.06440094900006</v>
      </c>
      <c r="G38" s="16">
        <v>474.43362506000005</v>
      </c>
    </row>
    <row r="39" spans="1:13" x14ac:dyDescent="0.2">
      <c r="A39" t="s">
        <v>8</v>
      </c>
      <c r="C39" s="31">
        <v>57</v>
      </c>
      <c r="D39" s="1">
        <v>53</v>
      </c>
      <c r="E39" s="1">
        <v>53</v>
      </c>
      <c r="F39" s="1">
        <v>54</v>
      </c>
      <c r="G39" s="1">
        <v>52</v>
      </c>
    </row>
    <row r="40" spans="1:13" x14ac:dyDescent="0.2">
      <c r="A40" s="34"/>
    </row>
    <row r="41" spans="1:13" ht="13.5" thickBot="1" x14ac:dyDescent="0.25">
      <c r="A41" s="28" t="s">
        <v>27</v>
      </c>
      <c r="B41" s="28"/>
      <c r="C41" s="29">
        <v>2014</v>
      </c>
      <c r="D41" s="29">
        <v>2013</v>
      </c>
      <c r="E41" s="29">
        <v>2012</v>
      </c>
      <c r="F41" s="29">
        <v>2011</v>
      </c>
      <c r="G41" s="29">
        <v>2010</v>
      </c>
    </row>
    <row r="42" spans="1:13" x14ac:dyDescent="0.2">
      <c r="A42" s="15" t="s">
        <v>28</v>
      </c>
      <c r="B42" s="1" t="s">
        <v>29</v>
      </c>
      <c r="C42" s="36">
        <v>2.75</v>
      </c>
      <c r="D42" s="5">
        <v>2.59</v>
      </c>
      <c r="E42" s="19">
        <v>2.5099999999999998</v>
      </c>
      <c r="F42" s="1">
        <v>1.85</v>
      </c>
      <c r="G42" s="17">
        <v>1.97</v>
      </c>
    </row>
    <row r="43" spans="1:13" ht="24.75" customHeight="1" x14ac:dyDescent="0.2">
      <c r="A43" s="18" t="s">
        <v>30</v>
      </c>
      <c r="B43" s="1" t="s">
        <v>29</v>
      </c>
      <c r="C43" s="36">
        <v>2.11</v>
      </c>
      <c r="D43" s="5">
        <v>2.54</v>
      </c>
      <c r="E43" s="1">
        <v>3.37</v>
      </c>
      <c r="F43" s="1">
        <v>1.22</v>
      </c>
      <c r="G43" s="19">
        <v>3.2185949932629132</v>
      </c>
    </row>
    <row r="44" spans="1:13" x14ac:dyDescent="0.2">
      <c r="A44" t="s">
        <v>31</v>
      </c>
      <c r="B44" s="1" t="s">
        <v>29</v>
      </c>
      <c r="C44" s="36">
        <v>19.510000000000002</v>
      </c>
      <c r="D44" s="19">
        <v>19.010000000000002</v>
      </c>
      <c r="E44" s="1">
        <v>17.89</v>
      </c>
      <c r="F44" s="1">
        <v>15.93</v>
      </c>
      <c r="G44" s="20">
        <v>15.832017482086354</v>
      </c>
    </row>
    <row r="45" spans="1:13" ht="15" customHeight="1" x14ac:dyDescent="0.2">
      <c r="A45" s="2" t="s">
        <v>32</v>
      </c>
      <c r="B45" s="1" t="s">
        <v>29</v>
      </c>
      <c r="C45" s="36">
        <v>22.63</v>
      </c>
      <c r="D45" s="5">
        <v>22.15</v>
      </c>
      <c r="E45" s="1">
        <v>17.38</v>
      </c>
      <c r="F45" s="1">
        <v>14.05</v>
      </c>
      <c r="G45" s="21">
        <v>17.787480291466004</v>
      </c>
    </row>
    <row r="46" spans="1:13" x14ac:dyDescent="0.2">
      <c r="A46" s="10" t="s">
        <v>33</v>
      </c>
      <c r="B46" s="1" t="s">
        <v>29</v>
      </c>
      <c r="C46" s="36">
        <v>1.95</v>
      </c>
      <c r="D46" s="5">
        <v>1.65</v>
      </c>
      <c r="E46" s="1">
        <v>1.35</v>
      </c>
      <c r="F46" s="22">
        <v>1.2</v>
      </c>
      <c r="G46" s="22">
        <v>1.1499999999999999</v>
      </c>
      <c r="I46" s="11"/>
      <c r="J46" s="11"/>
      <c r="K46" s="11"/>
      <c r="L46" s="11"/>
    </row>
    <row r="47" spans="1:13" x14ac:dyDescent="0.2">
      <c r="A47" s="2" t="s">
        <v>34</v>
      </c>
      <c r="B47" s="1" t="s">
        <v>3</v>
      </c>
      <c r="C47" s="30">
        <v>70.900000000000006</v>
      </c>
      <c r="D47" s="11">
        <v>63.706563706563699</v>
      </c>
      <c r="E47" s="11">
        <v>53.784860557768901</v>
      </c>
      <c r="F47" s="11">
        <v>64.864864864864856</v>
      </c>
      <c r="G47" s="11">
        <v>58.375634517766493</v>
      </c>
    </row>
    <row r="48" spans="1:13" x14ac:dyDescent="0.2">
      <c r="A48" s="2" t="s">
        <v>35</v>
      </c>
      <c r="B48" s="1" t="s">
        <v>3</v>
      </c>
      <c r="C48" s="30">
        <v>5</v>
      </c>
      <c r="D48" s="11">
        <v>4.6192609182530795</v>
      </c>
      <c r="E48" s="11">
        <v>5.5464256368118328</v>
      </c>
      <c r="F48" s="11">
        <v>6.2597809076682305</v>
      </c>
      <c r="G48" s="11">
        <v>5.7356608478802986</v>
      </c>
      <c r="J48" s="35"/>
      <c r="K48" s="11"/>
      <c r="L48" s="11"/>
      <c r="M48" s="11"/>
    </row>
    <row r="49" spans="1:13" x14ac:dyDescent="0.2">
      <c r="A49" s="2" t="s">
        <v>36</v>
      </c>
      <c r="C49" s="30">
        <v>14.1</v>
      </c>
      <c r="D49" s="13">
        <v>13.791505791505791</v>
      </c>
      <c r="E49" s="13">
        <v>9.6972111553784863</v>
      </c>
      <c r="F49" s="13">
        <v>10.362162162162162</v>
      </c>
      <c r="G49" s="13">
        <v>10.17766497461929</v>
      </c>
      <c r="J49" s="13"/>
      <c r="K49" s="13"/>
      <c r="L49" s="13"/>
      <c r="M49" s="13"/>
    </row>
    <row r="50" spans="1:13" ht="12.75" customHeight="1" x14ac:dyDescent="0.2">
      <c r="A50" s="10" t="s">
        <v>37</v>
      </c>
      <c r="B50" s="1" t="s">
        <v>54</v>
      </c>
      <c r="C50" s="31">
        <v>560000</v>
      </c>
      <c r="D50" s="23">
        <v>560000</v>
      </c>
      <c r="E50" s="23">
        <v>560000</v>
      </c>
      <c r="F50" s="23">
        <v>560000</v>
      </c>
      <c r="G50" s="23">
        <v>561282.39</v>
      </c>
    </row>
    <row r="51" spans="1:13" ht="12" customHeight="1" x14ac:dyDescent="0.2">
      <c r="A51" s="10" t="s">
        <v>38</v>
      </c>
      <c r="B51" s="1" t="s">
        <v>53</v>
      </c>
      <c r="C51" s="31">
        <v>560000</v>
      </c>
      <c r="D51" s="23">
        <v>560000</v>
      </c>
      <c r="E51" s="23">
        <v>560000</v>
      </c>
      <c r="F51" s="23">
        <v>560862.57216438348</v>
      </c>
      <c r="G51" s="23">
        <v>561321.34900000005</v>
      </c>
    </row>
    <row r="52" spans="1:13" ht="25.5" customHeight="1" x14ac:dyDescent="0.2">
      <c r="A52" s="10" t="s">
        <v>39</v>
      </c>
      <c r="B52" s="1" t="s">
        <v>53</v>
      </c>
      <c r="C52" s="31">
        <v>560000</v>
      </c>
      <c r="D52" s="23">
        <v>560000</v>
      </c>
      <c r="E52" s="23">
        <v>560000</v>
      </c>
      <c r="F52" s="23">
        <v>560862.57216438348</v>
      </c>
      <c r="G52" s="23">
        <f>G51</f>
        <v>561321.34900000005</v>
      </c>
      <c r="I52" s="35"/>
    </row>
    <row r="53" spans="1:13" x14ac:dyDescent="0.2">
      <c r="A53" s="2" t="s">
        <v>40</v>
      </c>
      <c r="B53" s="1" t="s">
        <v>52</v>
      </c>
      <c r="C53" s="31">
        <v>21739.200000000001</v>
      </c>
      <c r="D53" s="23">
        <v>20003.2</v>
      </c>
      <c r="E53" s="23">
        <v>13630.4</v>
      </c>
      <c r="F53" s="23">
        <v>10735.2</v>
      </c>
      <c r="G53" s="23">
        <v>11253.7119195</v>
      </c>
      <c r="I53" s="35"/>
    </row>
    <row r="54" spans="1:13" x14ac:dyDescent="0.2">
      <c r="I54" s="35"/>
    </row>
    <row r="55" spans="1:13" ht="13.5" thickBot="1" x14ac:dyDescent="0.25">
      <c r="A55" s="28" t="s">
        <v>41</v>
      </c>
      <c r="B55" s="28"/>
      <c r="C55" s="29"/>
      <c r="D55" s="29"/>
      <c r="E55" s="29"/>
      <c r="F55" s="29"/>
      <c r="G55" s="29"/>
      <c r="I55" s="35"/>
    </row>
    <row r="56" spans="1:13" ht="12.75" customHeight="1" x14ac:dyDescent="0.2">
      <c r="A56" s="10" t="s">
        <v>37</v>
      </c>
      <c r="B56" s="1" t="s">
        <v>53</v>
      </c>
      <c r="C56" s="31">
        <v>558800</v>
      </c>
      <c r="D56" s="23">
        <v>558800</v>
      </c>
      <c r="E56" s="23">
        <v>558800</v>
      </c>
      <c r="F56" s="23">
        <v>558800</v>
      </c>
      <c r="G56" s="23">
        <f>G50-1200</f>
        <v>560082.39</v>
      </c>
    </row>
    <row r="57" spans="1:13" ht="12.75" customHeight="1" x14ac:dyDescent="0.2">
      <c r="A57" s="10" t="s">
        <v>38</v>
      </c>
      <c r="B57" s="1" t="s">
        <v>53</v>
      </c>
      <c r="C57" s="31">
        <v>558800</v>
      </c>
      <c r="D57" s="23">
        <v>558800</v>
      </c>
      <c r="E57" s="23">
        <v>558800</v>
      </c>
      <c r="F57" s="23">
        <v>559662.57216438348</v>
      </c>
      <c r="G57" s="23">
        <f>G51-1200</f>
        <v>560121.34900000005</v>
      </c>
    </row>
    <row r="58" spans="1:13" ht="24.75" customHeight="1" x14ac:dyDescent="0.2">
      <c r="A58" s="10" t="s">
        <v>42</v>
      </c>
      <c r="B58" s="1" t="s">
        <v>53</v>
      </c>
      <c r="C58" s="31">
        <v>558800</v>
      </c>
      <c r="D58" s="23">
        <v>558800</v>
      </c>
      <c r="E58" s="23">
        <v>558800</v>
      </c>
      <c r="F58" s="23">
        <v>559662.57216438348</v>
      </c>
      <c r="G58" s="23">
        <f>G57</f>
        <v>560121.34900000005</v>
      </c>
    </row>
    <row r="59" spans="1:13" ht="12.75" customHeight="1" x14ac:dyDescent="0.2">
      <c r="A59" s="2" t="s">
        <v>43</v>
      </c>
      <c r="B59" s="1" t="s">
        <v>29</v>
      </c>
      <c r="C59" s="36">
        <v>36.880000000000003</v>
      </c>
      <c r="D59" s="1">
        <v>31.05</v>
      </c>
      <c r="E59" s="1">
        <v>21.43</v>
      </c>
      <c r="F59" s="1">
        <v>20.63</v>
      </c>
      <c r="G59" s="5">
        <v>18.46</v>
      </c>
    </row>
    <row r="60" spans="1:13" x14ac:dyDescent="0.2">
      <c r="A60" s="2" t="s">
        <v>44</v>
      </c>
      <c r="B60" s="1" t="s">
        <v>29</v>
      </c>
      <c r="C60" s="36">
        <v>39.979999999999997</v>
      </c>
      <c r="D60" s="24">
        <v>35.92</v>
      </c>
      <c r="E60" s="24">
        <v>25.04</v>
      </c>
      <c r="F60" s="20">
        <v>23.9</v>
      </c>
      <c r="G60" s="1">
        <v>20.71</v>
      </c>
    </row>
    <row r="61" spans="1:13" x14ac:dyDescent="0.2">
      <c r="A61" s="2" t="s">
        <v>45</v>
      </c>
      <c r="B61" s="1" t="s">
        <v>29</v>
      </c>
      <c r="C61" s="36">
        <v>33.71</v>
      </c>
      <c r="D61" s="37" t="s">
        <v>57</v>
      </c>
      <c r="E61" s="24">
        <v>17.91</v>
      </c>
      <c r="F61" s="20">
        <v>16.850000000000001</v>
      </c>
      <c r="G61" s="1">
        <v>16.13</v>
      </c>
    </row>
    <row r="62" spans="1:13" ht="12.75" customHeight="1" x14ac:dyDescent="0.2">
      <c r="A62" s="2" t="s">
        <v>46</v>
      </c>
      <c r="B62" s="1" t="s">
        <v>29</v>
      </c>
      <c r="C62" s="36">
        <v>38.82</v>
      </c>
      <c r="D62" s="1">
        <v>35.72</v>
      </c>
      <c r="E62" s="1">
        <v>24.34</v>
      </c>
      <c r="F62" s="20">
        <v>19.170000000000002</v>
      </c>
      <c r="G62" s="1">
        <v>20.05</v>
      </c>
    </row>
    <row r="63" spans="1:13" ht="12.75" customHeight="1" x14ac:dyDescent="0.2">
      <c r="A63" s="2" t="s">
        <v>47</v>
      </c>
      <c r="B63" s="1" t="s">
        <v>53</v>
      </c>
      <c r="C63" s="31">
        <v>194492.37899999999</v>
      </c>
      <c r="D63" s="14">
        <v>188401.508</v>
      </c>
      <c r="E63" s="14">
        <v>252820.799</v>
      </c>
      <c r="F63" s="12">
        <v>399759.26899999997</v>
      </c>
      <c r="G63" s="12">
        <v>381862.891</v>
      </c>
      <c r="J63" s="11"/>
      <c r="K63" s="11"/>
      <c r="L63" s="11"/>
      <c r="M63" s="11"/>
    </row>
    <row r="64" spans="1:13" ht="12.75" customHeight="1" x14ac:dyDescent="0.2">
      <c r="A64" s="2" t="s">
        <v>48</v>
      </c>
      <c r="B64" s="1" t="s">
        <v>3</v>
      </c>
      <c r="C64" s="30">
        <v>34.799999999999997</v>
      </c>
      <c r="D64" s="11">
        <v>33.715373657838228</v>
      </c>
      <c r="E64" s="11">
        <v>45.243521653543304</v>
      </c>
      <c r="F64" s="11">
        <v>71.428623045848965</v>
      </c>
      <c r="G64" s="11">
        <v>68.175028800767961</v>
      </c>
    </row>
    <row r="66" spans="1:7" ht="13.5" thickBot="1" x14ac:dyDescent="0.25">
      <c r="A66" s="28" t="s">
        <v>49</v>
      </c>
      <c r="B66" s="28"/>
      <c r="C66" s="29"/>
      <c r="D66" s="29"/>
      <c r="E66" s="29"/>
      <c r="F66" s="29"/>
      <c r="G66" s="29"/>
    </row>
    <row r="67" spans="1:7" ht="12.75" customHeight="1" x14ac:dyDescent="0.2">
      <c r="A67" s="2" t="s">
        <v>50</v>
      </c>
      <c r="B67" s="1" t="s">
        <v>53</v>
      </c>
      <c r="C67" s="31">
        <v>1200</v>
      </c>
      <c r="D67" s="23">
        <v>1200</v>
      </c>
      <c r="E67" s="23">
        <v>1200</v>
      </c>
      <c r="F67" s="23">
        <v>1200</v>
      </c>
      <c r="G67" s="23">
        <v>1200</v>
      </c>
    </row>
    <row r="68" spans="1:7" ht="12.75" customHeight="1" x14ac:dyDescent="0.2">
      <c r="A68" s="2" t="s">
        <v>38</v>
      </c>
      <c r="B68" s="1" t="s">
        <v>53</v>
      </c>
      <c r="C68" s="31">
        <v>1200</v>
      </c>
      <c r="D68" s="23">
        <v>1200</v>
      </c>
      <c r="E68" s="23">
        <v>1200</v>
      </c>
      <c r="F68" s="23">
        <v>1200</v>
      </c>
      <c r="G68" s="23">
        <v>1200</v>
      </c>
    </row>
    <row r="69" spans="1:7" s="25" customFormat="1" ht="48" customHeight="1" x14ac:dyDescent="0.2">
      <c r="A69" s="42" t="s">
        <v>55</v>
      </c>
      <c r="B69" s="42"/>
      <c r="C69" s="42"/>
      <c r="D69" s="42"/>
      <c r="E69" s="42"/>
      <c r="F69" s="42"/>
      <c r="G69" s="42"/>
    </row>
    <row r="70" spans="1:7" s="25" customFormat="1" ht="21.75" customHeight="1" x14ac:dyDescent="0.2">
      <c r="A70" s="42" t="s">
        <v>56</v>
      </c>
      <c r="B70" s="42"/>
      <c r="C70" s="42"/>
      <c r="D70" s="42"/>
      <c r="E70" s="42"/>
      <c r="F70" s="42"/>
      <c r="G70" s="42"/>
    </row>
    <row r="71" spans="1:7" x14ac:dyDescent="0.2">
      <c r="A71" s="42" t="s">
        <v>58</v>
      </c>
      <c r="B71" s="43"/>
      <c r="C71" s="43"/>
      <c r="D71" s="43"/>
      <c r="E71" s="43"/>
      <c r="F71" s="43"/>
      <c r="G71" s="43"/>
    </row>
    <row r="72" spans="1:7" s="25" customFormat="1" ht="59.25" customHeight="1" x14ac:dyDescent="0.2">
      <c r="A72" s="41" t="s">
        <v>51</v>
      </c>
      <c r="B72" s="41"/>
      <c r="C72" s="41"/>
      <c r="D72" s="41"/>
      <c r="E72" s="41"/>
      <c r="F72" s="41"/>
      <c r="G72" s="41"/>
    </row>
    <row r="73" spans="1:7" s="25" customFormat="1" ht="8.25" customHeight="1" x14ac:dyDescent="0.2">
      <c r="A73" s="26"/>
      <c r="B73" s="26"/>
      <c r="C73" s="26"/>
      <c r="D73" s="26"/>
      <c r="E73" s="26"/>
      <c r="F73" s="26"/>
      <c r="G73" s="26"/>
    </row>
  </sheetData>
  <mergeCells count="12">
    <mergeCell ref="A71:G71"/>
    <mergeCell ref="A72:G72"/>
    <mergeCell ref="A28:G28"/>
    <mergeCell ref="A36:G36"/>
    <mergeCell ref="A37:G37"/>
    <mergeCell ref="A69:G69"/>
    <mergeCell ref="A70:G70"/>
    <mergeCell ref="A10:G10"/>
    <mergeCell ref="A11:G11"/>
    <mergeCell ref="A25:G25"/>
    <mergeCell ref="A26:G26"/>
    <mergeCell ref="A27:G27"/>
  </mergeCells>
  <pageMargins left="0.74803149606299213" right="0.74803149606299213" top="0.98425196850393704" bottom="0.98425196850393704" header="0.51181102362204722" footer="0.51181102362204722"/>
  <pageSetup paperSize="9" scale="84" firstPageNumber="21" orientation="portrait" useFirstPageNumber="1" r:id="rId1"/>
  <headerFooter alignWithMargins="0">
    <oddHeader>&amp;L&amp;"Arial,Lihavoitu"&amp;12SAMPO-KONSERNI&amp;R&amp;P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Tunnusluvut</vt:lpstr>
      <vt:lpstr>Tunnusluvut!Print_Area</vt:lpstr>
    </vt:vector>
  </TitlesOfParts>
  <Company>Miltton Oy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Sanna Salo</dc:creator>
  <cp:lastModifiedBy>Anni Lindholm</cp:lastModifiedBy>
  <dcterms:created xsi:type="dcterms:W3CDTF">2014-02-15T18:40:02Z</dcterms:created>
  <dcterms:modified xsi:type="dcterms:W3CDTF">2015-02-23T08:14:20Z</dcterms:modified>
</cp:coreProperties>
</file>